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PLANO MILIONÁRIO - EU TENHO UMA MENTE MILIONÁRIA\"/>
    </mc:Choice>
  </mc:AlternateContent>
  <bookViews>
    <workbookView xWindow="0" yWindow="0" windowWidth="20490" windowHeight="765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91" i="1"/>
  <c r="D99" i="1"/>
  <c r="D98" i="1"/>
  <c r="D97" i="1"/>
  <c r="D96" i="1"/>
  <c r="D95" i="1"/>
  <c r="D94" i="1"/>
  <c r="D93" i="1"/>
  <c r="D92" i="1"/>
  <c r="D87" i="1"/>
  <c r="D85" i="1"/>
  <c r="D84" i="1"/>
  <c r="D82" i="1"/>
  <c r="D81" i="1"/>
  <c r="D80" i="1"/>
  <c r="D79" i="1"/>
  <c r="D77" i="1"/>
  <c r="D76" i="1"/>
  <c r="D75" i="1"/>
  <c r="D72" i="1"/>
  <c r="D71" i="1"/>
  <c r="D70" i="1"/>
  <c r="D69" i="1"/>
  <c r="D68" i="1"/>
  <c r="D67" i="1"/>
  <c r="D66" i="1"/>
  <c r="D65" i="1"/>
  <c r="D64" i="1"/>
  <c r="D63" i="1"/>
  <c r="D62" i="1"/>
  <c r="D58" i="1"/>
  <c r="D54" i="1"/>
  <c r="D59" i="1"/>
  <c r="D57" i="1"/>
  <c r="D56" i="1"/>
  <c r="D55" i="1"/>
  <c r="D53" i="1"/>
  <c r="D52" i="1"/>
  <c r="D51" i="1"/>
  <c r="D50" i="1"/>
  <c r="D49" i="1"/>
  <c r="D47" i="1"/>
  <c r="D46" i="1"/>
  <c r="D45" i="1"/>
  <c r="D44" i="1"/>
  <c r="D43" i="1"/>
  <c r="D42" i="1"/>
  <c r="D41" i="1"/>
  <c r="D40" i="1"/>
  <c r="D39" i="1"/>
  <c r="D38" i="1"/>
  <c r="D37" i="1"/>
  <c r="D35" i="1"/>
  <c r="D34" i="1"/>
  <c r="D33" i="1"/>
  <c r="D30" i="1"/>
  <c r="D29" i="1"/>
  <c r="D28" i="1"/>
  <c r="D27" i="1"/>
  <c r="D23" i="1"/>
  <c r="D22" i="1"/>
  <c r="D21" i="1"/>
  <c r="D20" i="1"/>
  <c r="D17" i="1"/>
  <c r="D16" i="1"/>
  <c r="D15" i="1"/>
  <c r="D14" i="1"/>
  <c r="D13" i="1"/>
  <c r="D11" i="1"/>
  <c r="D10" i="1"/>
  <c r="D9" i="1"/>
  <c r="D8" i="1"/>
  <c r="D7" i="1"/>
  <c r="D6" i="1"/>
  <c r="D60" i="1" l="1"/>
  <c r="D18" i="1"/>
  <c r="D24" i="1" l="1"/>
  <c r="D73" i="1" l="1"/>
  <c r="D100" i="1" l="1"/>
  <c r="D89" i="1" l="1"/>
  <c r="D101" i="1" s="1"/>
</calcChain>
</file>

<file path=xl/sharedStrings.xml><?xml version="1.0" encoding="utf-8"?>
<sst xmlns="http://schemas.openxmlformats.org/spreadsheetml/2006/main" count="103" uniqueCount="83">
  <si>
    <t>torneira</t>
  </si>
  <si>
    <t>Banheiro 1</t>
  </si>
  <si>
    <t>banheiro 1</t>
  </si>
  <si>
    <t>banheiro 2</t>
  </si>
  <si>
    <t>sala</t>
  </si>
  <si>
    <t>cozinha</t>
  </si>
  <si>
    <t>quartos</t>
  </si>
  <si>
    <t>varanda</t>
  </si>
  <si>
    <t>cozinha e serviço</t>
  </si>
  <si>
    <t>registro de gaveta</t>
  </si>
  <si>
    <t>sifão</t>
  </si>
  <si>
    <t>cuba</t>
  </si>
  <si>
    <t>bacia sanitária cochecida como vaso</t>
  </si>
  <si>
    <t>cuba em inox com válvula (o famoso  ralinho da cuba)</t>
  </si>
  <si>
    <t>kit acessórios (porta papel, porta toalha, etc)</t>
  </si>
  <si>
    <t>ralo 10x10 (geralmente é, confirma)</t>
  </si>
  <si>
    <t>registro de pressão</t>
  </si>
  <si>
    <t>argamassa</t>
  </si>
  <si>
    <t>mangueira de led</t>
  </si>
  <si>
    <t>placa de led 40x40</t>
  </si>
  <si>
    <t>tubular de led 1.20</t>
  </si>
  <si>
    <t>tubular de led 0.60</t>
  </si>
  <si>
    <t>placa de led  22x22</t>
  </si>
  <si>
    <t>placa de led  17x17</t>
  </si>
  <si>
    <t>tomadas</t>
  </si>
  <si>
    <t>massa corrida</t>
  </si>
  <si>
    <t>fita crepe uso geral 48x50</t>
  </si>
  <si>
    <t xml:space="preserve">lixa massa 220 </t>
  </si>
  <si>
    <t>lixa massa 100</t>
  </si>
  <si>
    <t>lona plástica</t>
  </si>
  <si>
    <t>acrílica fosca 1</t>
  </si>
  <si>
    <t>acrílica fosca 2</t>
  </si>
  <si>
    <t>tinta para gesso</t>
  </si>
  <si>
    <t>esmalte para portas</t>
  </si>
  <si>
    <t>interruptores</t>
  </si>
  <si>
    <t>chuveiro</t>
  </si>
  <si>
    <t>luminária</t>
  </si>
  <si>
    <t xml:space="preserve">pendente </t>
  </si>
  <si>
    <t>par 20 (conhecida como olho de boi, spot)</t>
  </si>
  <si>
    <t>dicróica (conhecida também)</t>
  </si>
  <si>
    <t>cabo</t>
  </si>
  <si>
    <t>conduíte</t>
  </si>
  <si>
    <t>fita isolante</t>
  </si>
  <si>
    <t>1 interruptor</t>
  </si>
  <si>
    <t>2 interruptores</t>
  </si>
  <si>
    <t>3 interruptores</t>
  </si>
  <si>
    <t>2 interruptores paralelos</t>
  </si>
  <si>
    <t>conjuntos</t>
  </si>
  <si>
    <t>1 interruptor com 1 tomada 2P+T 20AM</t>
  </si>
  <si>
    <t>2 tomadas 2P+T 10AM</t>
  </si>
  <si>
    <t>2 tomadas 2P+T 20AM</t>
  </si>
  <si>
    <t>campanhia</t>
  </si>
  <si>
    <t>arandela</t>
  </si>
  <si>
    <t>ralo 10x10</t>
  </si>
  <si>
    <t>rejunte</t>
  </si>
  <si>
    <t>rodapé</t>
  </si>
  <si>
    <t xml:space="preserve">box </t>
  </si>
  <si>
    <t>box</t>
  </si>
  <si>
    <t>subtotal</t>
  </si>
  <si>
    <t>TOTAL</t>
  </si>
  <si>
    <t>ITENS</t>
  </si>
  <si>
    <t>QUANTIDADE</t>
  </si>
  <si>
    <t xml:space="preserve">tanque </t>
  </si>
  <si>
    <t xml:space="preserve">torneira </t>
  </si>
  <si>
    <t>torneira para máquina de lavar</t>
  </si>
  <si>
    <t xml:space="preserve">kit acessórios </t>
  </si>
  <si>
    <t xml:space="preserve">ducha higinênica </t>
  </si>
  <si>
    <t>PREÇO TOTAL</t>
  </si>
  <si>
    <t>Revestimentos</t>
  </si>
  <si>
    <t>Piso</t>
  </si>
  <si>
    <t>Parede</t>
  </si>
  <si>
    <t>Equipamentos</t>
  </si>
  <si>
    <t>Cozinha</t>
  </si>
  <si>
    <t>Serviço</t>
  </si>
  <si>
    <t>Banheiro 2</t>
  </si>
  <si>
    <t>Bancadas</t>
  </si>
  <si>
    <t>Iluminação</t>
  </si>
  <si>
    <t>Elétrica</t>
  </si>
  <si>
    <t>Tintas</t>
  </si>
  <si>
    <t>ducha higinênica</t>
  </si>
  <si>
    <t>PREÇO UNITÁRIO</t>
  </si>
  <si>
    <t xml:space="preserve">ORÇAMENTO DE OBRA - REFORMA DE INTERIORES </t>
  </si>
  <si>
    <t xml:space="preserve">registro de gaveta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</si>
</sst>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ndara"/>
      <family val="2"/>
    </font>
    <font>
      <sz val="12"/>
      <color theme="1"/>
      <name val="Candara"/>
      <family val="2"/>
    </font>
    <font>
      <b/>
      <sz val="11"/>
      <color theme="1"/>
      <name val="Candara"/>
      <family val="2"/>
    </font>
    <font>
      <b/>
      <sz val="14"/>
      <name val="Candara"/>
      <family val="2"/>
    </font>
    <font>
      <b/>
      <sz val="1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DDDDDD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8">
    <xf numFmtId="0" fontId="0" fillId="0" borderId="0" xfId="0"/>
    <xf numFmtId="44" fontId="0" fillId="0" borderId="0" xfId="1" applyFont="1"/>
    <xf numFmtId="44" fontId="0" fillId="0" borderId="0" xfId="1" applyFont="1" applyAlignment="1"/>
    <xf numFmtId="44" fontId="3" fillId="0" borderId="0" xfId="1" applyFont="1"/>
    <xf numFmtId="44" fontId="4" fillId="0" borderId="0" xfId="1" applyFont="1"/>
    <xf numFmtId="44" fontId="3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44" fontId="5" fillId="0" borderId="0" xfId="1" applyFont="1"/>
    <xf numFmtId="0" fontId="5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4" fillId="0" borderId="0" xfId="1" applyNumberFormat="1" applyFont="1"/>
    <xf numFmtId="0" fontId="5" fillId="0" borderId="0" xfId="1" applyNumberFormat="1" applyFont="1"/>
    <xf numFmtId="0" fontId="0" fillId="0" borderId="0" xfId="1" applyNumberFormat="1" applyFont="1"/>
    <xf numFmtId="0" fontId="0" fillId="3" borderId="2" xfId="0" applyFill="1" applyBorder="1" applyAlignment="1">
      <alignment horizontal="center"/>
    </xf>
    <xf numFmtId="44" fontId="6" fillId="4" borderId="1" xfId="2" applyNumberFormat="1" applyFont="1" applyFill="1" applyBorder="1" applyAlignment="1">
      <alignment horizontal="center"/>
    </xf>
    <xf numFmtId="44" fontId="7" fillId="4" borderId="1" xfId="2" applyNumberFormat="1" applyFont="1" applyFill="1" applyBorder="1"/>
    <xf numFmtId="0" fontId="7" fillId="4" borderId="1" xfId="1" applyNumberFormat="1" applyFont="1" applyFill="1" applyBorder="1"/>
  </cellXfs>
  <cellStyles count="3">
    <cellStyle name="Célula de Verificação" xfId="2" builtinId="23"/>
    <cellStyle name="Mo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scheme val="none"/>
      </font>
    </dxf>
    <dxf>
      <border>
        <bottom style="double">
          <color rgb="FF3F3F3F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ndara"/>
        <scheme val="none"/>
      </font>
      <fill>
        <patternFill patternType="solid">
          <fgColor indexed="64"/>
          <bgColor theme="1"/>
        </patternFill>
      </fill>
      <border diagonalUp="0" diagonalDown="0" outline="0">
        <left style="double">
          <color rgb="FF3F3F3F"/>
        </left>
        <right style="double">
          <color rgb="FF3F3F3F"/>
        </right>
        <top/>
        <bottom/>
      </border>
    </dxf>
  </dxfs>
  <tableStyles count="0" defaultTableStyle="TableStyleMedium2" defaultPivotStyle="PivotStyleLight16"/>
  <colors>
    <mruColors>
      <color rgb="FFF5F5F5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1771650</xdr:colOff>
      <xdr:row>1</xdr:row>
      <xdr:rowOff>1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chemeClr val="bg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841" b="1886"/>
        <a:stretch/>
      </xdr:blipFill>
      <xdr:spPr>
        <a:xfrm>
          <a:off x="0" y="1"/>
          <a:ext cx="1771650" cy="495300"/>
        </a:xfrm>
        <a:prstGeom prst="rect">
          <a:avLst/>
        </a:prstGeom>
      </xdr:spPr>
    </xdr:pic>
    <xdr:clientData/>
  </xdr:twoCellAnchor>
  <xdr:twoCellAnchor>
    <xdr:from>
      <xdr:col>0</xdr:col>
      <xdr:colOff>1752601</xdr:colOff>
      <xdr:row>0</xdr:row>
      <xdr:rowOff>0</xdr:rowOff>
    </xdr:from>
    <xdr:to>
      <xdr:col>4</xdr:col>
      <xdr:colOff>0</xdr:colOff>
      <xdr:row>0</xdr:row>
      <xdr:rowOff>504824</xdr:rowOff>
    </xdr:to>
    <xdr:sp macro="" textlink="">
      <xdr:nvSpPr>
        <xdr:cNvPr id="3" name="CaixaDeTexto 2"/>
        <xdr:cNvSpPr txBox="1"/>
      </xdr:nvSpPr>
      <xdr:spPr>
        <a:xfrm>
          <a:off x="1752601" y="0"/>
          <a:ext cx="4181474" cy="504824"/>
        </a:xfrm>
        <a:prstGeom prst="rect">
          <a:avLst/>
        </a:prstGeom>
        <a:solidFill>
          <a:srgbClr val="F5F5F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>
              <a:solidFill>
                <a:sysClr val="windowText" lastClr="000000"/>
              </a:solidFill>
            </a:rPr>
            <a:t>instagram: @arquiteta_carol_azevedo </a:t>
          </a:r>
        </a:p>
        <a:p>
          <a:pPr algn="r"/>
          <a:r>
            <a:rPr lang="pt-BR" sz="1100">
              <a:solidFill>
                <a:sysClr val="windowText" lastClr="000000"/>
              </a:solidFill>
            </a:rPr>
            <a:t>email.: arquiteta@carolazevedo.com.br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A3:D101" totalsRowShown="0" headerRowDxfId="6" dataDxfId="4" headerRowBorderDxfId="5" headerRowCellStyle="Célula de Verificação" dataCellStyle="Moeda">
  <autoFilter ref="A3:D101"/>
  <tableColumns count="4">
    <tableColumn id="1" name="ITENS" dataDxfId="3" dataCellStyle="Moeda"/>
    <tableColumn id="4" name="QUANTIDADE" dataDxfId="0" dataCellStyle="Moeda"/>
    <tableColumn id="2" name="PREÇO UNITÁRIO" dataDxfId="2" dataCellStyle="Moeda"/>
    <tableColumn id="3" name="PREÇO TOTAL" dataDxfId="1" dataCellStyle="Moed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zoomScale="95" zoomScaleNormal="95" workbookViewId="0">
      <selection activeCell="A28" sqref="A28"/>
    </sheetView>
  </sheetViews>
  <sheetFormatPr defaultRowHeight="15" x14ac:dyDescent="0.25"/>
  <cols>
    <col min="1" max="1" width="31.7109375" customWidth="1"/>
    <col min="2" max="2" width="17.28515625" style="13" customWidth="1"/>
    <col min="3" max="3" width="19.7109375" customWidth="1"/>
    <col min="4" max="4" width="20.28515625" customWidth="1"/>
  </cols>
  <sheetData>
    <row r="1" spans="1:5" ht="39" customHeight="1" thickBot="1" x14ac:dyDescent="0.3">
      <c r="A1" s="14"/>
      <c r="B1" s="14"/>
      <c r="C1" s="14"/>
      <c r="D1" s="14"/>
    </row>
    <row r="2" spans="1:5" ht="30.75" customHeight="1" thickTop="1" thickBot="1" x14ac:dyDescent="0.35">
      <c r="A2" s="15" t="s">
        <v>81</v>
      </c>
      <c r="B2" s="15"/>
      <c r="C2" s="15"/>
      <c r="D2" s="15"/>
      <c r="E2" s="2"/>
    </row>
    <row r="3" spans="1:5" ht="16.5" thickTop="1" thickBot="1" x14ac:dyDescent="0.3">
      <c r="A3" s="16" t="s">
        <v>60</v>
      </c>
      <c r="B3" s="17" t="s">
        <v>61</v>
      </c>
      <c r="C3" s="16" t="s">
        <v>80</v>
      </c>
      <c r="D3" s="16" t="s">
        <v>67</v>
      </c>
      <c r="E3" s="1"/>
    </row>
    <row r="4" spans="1:5" ht="15.75" thickTop="1" x14ac:dyDescent="0.25">
      <c r="A4" s="6" t="s">
        <v>68</v>
      </c>
      <c r="B4" s="8"/>
      <c r="C4" s="5"/>
      <c r="D4" s="5"/>
      <c r="E4" s="1"/>
    </row>
    <row r="5" spans="1:5" x14ac:dyDescent="0.25">
      <c r="A5" s="5" t="s">
        <v>69</v>
      </c>
      <c r="B5" s="9"/>
      <c r="C5" s="5"/>
      <c r="D5" s="5"/>
      <c r="E5" s="1"/>
    </row>
    <row r="6" spans="1:5" x14ac:dyDescent="0.25">
      <c r="A6" s="3" t="s">
        <v>4</v>
      </c>
      <c r="B6" s="10"/>
      <c r="C6" s="3"/>
      <c r="D6" s="3">
        <f>Tabela1[[#This Row],[QUANTIDADE]]*Tabela1[[#This Row],[PREÇO UNITÁRIO]]</f>
        <v>0</v>
      </c>
      <c r="E6" s="1"/>
    </row>
    <row r="7" spans="1:5" ht="15.75" x14ac:dyDescent="0.25">
      <c r="A7" s="4" t="s">
        <v>6</v>
      </c>
      <c r="B7" s="11"/>
      <c r="C7" s="3"/>
      <c r="D7" s="3">
        <f>Tabela1[[#This Row],[QUANTIDADE]]*Tabela1[[#This Row],[PREÇO UNITÁRIO]]</f>
        <v>0</v>
      </c>
      <c r="E7" s="1"/>
    </row>
    <row r="8" spans="1:5" x14ac:dyDescent="0.25">
      <c r="A8" s="3" t="s">
        <v>8</v>
      </c>
      <c r="B8" s="10"/>
      <c r="C8" s="3"/>
      <c r="D8" s="3">
        <f>Tabela1[[#This Row],[QUANTIDADE]]*Tabela1[[#This Row],[PREÇO UNITÁRIO]]</f>
        <v>0</v>
      </c>
      <c r="E8" s="1"/>
    </row>
    <row r="9" spans="1:5" x14ac:dyDescent="0.25">
      <c r="A9" s="3" t="s">
        <v>2</v>
      </c>
      <c r="B9" s="10"/>
      <c r="C9" s="3"/>
      <c r="D9" s="3">
        <f>Tabela1[[#This Row],[QUANTIDADE]]*Tabela1[[#This Row],[PREÇO UNITÁRIO]]</f>
        <v>0</v>
      </c>
      <c r="E9" s="1"/>
    </row>
    <row r="10" spans="1:5" x14ac:dyDescent="0.25">
      <c r="A10" s="3" t="s">
        <v>3</v>
      </c>
      <c r="B10" s="10"/>
      <c r="C10" s="3"/>
      <c r="D10" s="3">
        <f>Tabela1[[#This Row],[QUANTIDADE]]*Tabela1[[#This Row],[PREÇO UNITÁRIO]]</f>
        <v>0</v>
      </c>
      <c r="E10" s="1"/>
    </row>
    <row r="11" spans="1:5" x14ac:dyDescent="0.25">
      <c r="A11" s="3" t="s">
        <v>7</v>
      </c>
      <c r="B11" s="10"/>
      <c r="C11" s="3"/>
      <c r="D11" s="3">
        <f>Tabela1[[#This Row],[QUANTIDADE]]*Tabela1[[#This Row],[PREÇO UNITÁRIO]]</f>
        <v>0</v>
      </c>
      <c r="E11" s="1"/>
    </row>
    <row r="12" spans="1:5" x14ac:dyDescent="0.25">
      <c r="A12" s="5" t="s">
        <v>70</v>
      </c>
      <c r="B12" s="9"/>
      <c r="C12" s="5"/>
      <c r="D12" s="5"/>
      <c r="E12" s="1"/>
    </row>
    <row r="13" spans="1:5" x14ac:dyDescent="0.25">
      <c r="A13" s="3" t="s">
        <v>5</v>
      </c>
      <c r="B13" s="10"/>
      <c r="C13" s="3"/>
      <c r="D13" s="3">
        <f>Tabela1[[#This Row],[QUANTIDADE]]*Tabela1[[#This Row],[PREÇO UNITÁRIO]]</f>
        <v>0</v>
      </c>
      <c r="E13" s="1"/>
    </row>
    <row r="14" spans="1:5" x14ac:dyDescent="0.25">
      <c r="A14" s="3" t="s">
        <v>2</v>
      </c>
      <c r="B14" s="10"/>
      <c r="C14" s="3"/>
      <c r="D14" s="3">
        <f>Tabela1[[#This Row],[QUANTIDADE]]*Tabela1[[#This Row],[PREÇO UNITÁRIO]]</f>
        <v>0</v>
      </c>
      <c r="E14" s="1"/>
    </row>
    <row r="15" spans="1:5" x14ac:dyDescent="0.25">
      <c r="A15" s="3" t="s">
        <v>3</v>
      </c>
      <c r="B15" s="10"/>
      <c r="C15" s="3"/>
      <c r="D15" s="3">
        <f>Tabela1[[#This Row],[QUANTIDADE]]*Tabela1[[#This Row],[PREÇO UNITÁRIO]]</f>
        <v>0</v>
      </c>
      <c r="E15" s="1"/>
    </row>
    <row r="16" spans="1:5" x14ac:dyDescent="0.25">
      <c r="A16" s="3" t="s">
        <v>54</v>
      </c>
      <c r="B16" s="10"/>
      <c r="C16" s="3"/>
      <c r="D16" s="3">
        <f>Tabela1[[#This Row],[QUANTIDADE]]*Tabela1[[#This Row],[PREÇO UNITÁRIO]]</f>
        <v>0</v>
      </c>
      <c r="E16" s="1"/>
    </row>
    <row r="17" spans="1:5" x14ac:dyDescent="0.25">
      <c r="A17" s="3" t="s">
        <v>17</v>
      </c>
      <c r="B17" s="10"/>
      <c r="C17" s="3"/>
      <c r="D17" s="3">
        <f>Tabela1[[#This Row],[QUANTIDADE]]*Tabela1[[#This Row],[PREÇO UNITÁRIO]]</f>
        <v>0</v>
      </c>
      <c r="E17" s="1"/>
    </row>
    <row r="18" spans="1:5" x14ac:dyDescent="0.25">
      <c r="A18" s="7" t="s">
        <v>58</v>
      </c>
      <c r="B18" s="12"/>
      <c r="C18" s="3"/>
      <c r="D18" s="3">
        <f>D6+D7+D8+D9+D10+D11+D13+D14+D15+D16+D17</f>
        <v>0</v>
      </c>
      <c r="E18" s="1"/>
    </row>
    <row r="19" spans="1:5" x14ac:dyDescent="0.25">
      <c r="A19" s="6" t="s">
        <v>75</v>
      </c>
      <c r="B19" s="8"/>
      <c r="C19" s="5"/>
      <c r="D19" s="5"/>
      <c r="E19" s="1"/>
    </row>
    <row r="20" spans="1:5" x14ac:dyDescent="0.25">
      <c r="A20" s="3" t="s">
        <v>8</v>
      </c>
      <c r="B20" s="10"/>
      <c r="C20" s="3"/>
      <c r="D20" s="3">
        <f>Tabela1[[#This Row],[QUANTIDADE]]*Tabela1[[#This Row],[PREÇO UNITÁRIO]]</f>
        <v>0</v>
      </c>
      <c r="E20" s="1"/>
    </row>
    <row r="21" spans="1:5" x14ac:dyDescent="0.25">
      <c r="A21" s="3" t="s">
        <v>2</v>
      </c>
      <c r="B21" s="10"/>
      <c r="C21" s="3"/>
      <c r="D21" s="3">
        <f>Tabela1[[#This Row],[QUANTIDADE]]*Tabela1[[#This Row],[PREÇO UNITÁRIO]]</f>
        <v>0</v>
      </c>
      <c r="E21" s="1"/>
    </row>
    <row r="22" spans="1:5" x14ac:dyDescent="0.25">
      <c r="A22" s="3" t="s">
        <v>3</v>
      </c>
      <c r="B22" s="10"/>
      <c r="C22" s="3"/>
      <c r="D22" s="3">
        <f>Tabela1[[#This Row],[QUANTIDADE]]*Tabela1[[#This Row],[PREÇO UNITÁRIO]]</f>
        <v>0</v>
      </c>
      <c r="E22" s="1"/>
    </row>
    <row r="23" spans="1:5" x14ac:dyDescent="0.25">
      <c r="A23" s="3" t="s">
        <v>55</v>
      </c>
      <c r="B23" s="10"/>
      <c r="C23" s="3"/>
      <c r="D23" s="3">
        <f>Tabela1[[#This Row],[QUANTIDADE]]*Tabela1[[#This Row],[PREÇO UNITÁRIO]]</f>
        <v>0</v>
      </c>
      <c r="E23" s="1"/>
    </row>
    <row r="24" spans="1:5" x14ac:dyDescent="0.25">
      <c r="A24" s="7" t="s">
        <v>58</v>
      </c>
      <c r="B24" s="12"/>
      <c r="C24" s="3"/>
      <c r="D24" s="3">
        <f>D20+D21+D22+D23</f>
        <v>0</v>
      </c>
      <c r="E24" s="1"/>
    </row>
    <row r="25" spans="1:5" x14ac:dyDescent="0.25">
      <c r="A25" s="6" t="s">
        <v>71</v>
      </c>
      <c r="B25" s="8"/>
      <c r="C25" s="5"/>
      <c r="D25" s="5"/>
      <c r="E25" s="1"/>
    </row>
    <row r="26" spans="1:5" x14ac:dyDescent="0.25">
      <c r="A26" s="5" t="s">
        <v>72</v>
      </c>
      <c r="B26" s="9"/>
      <c r="C26" s="5"/>
      <c r="D26" s="5"/>
      <c r="E26" s="1"/>
    </row>
    <row r="27" spans="1:5" x14ac:dyDescent="0.25">
      <c r="A27" s="3" t="s">
        <v>0</v>
      </c>
      <c r="B27" s="10"/>
      <c r="C27" s="3"/>
      <c r="D27" s="3">
        <f>Tabela1[[#This Row],[QUANTIDADE]]*Tabela1[[#This Row],[PREÇO UNITÁRIO]]</f>
        <v>0</v>
      </c>
      <c r="E27" s="1"/>
    </row>
    <row r="28" spans="1:5" x14ac:dyDescent="0.25">
      <c r="A28" s="3" t="s">
        <v>13</v>
      </c>
      <c r="B28" s="10"/>
      <c r="C28" s="3"/>
      <c r="D28" s="3">
        <f>Tabela1[[#This Row],[QUANTIDADE]]*Tabela1[[#This Row],[PREÇO UNITÁRIO]]</f>
        <v>0</v>
      </c>
      <c r="E28" s="1"/>
    </row>
    <row r="29" spans="1:5" x14ac:dyDescent="0.25">
      <c r="A29" s="3" t="s">
        <v>82</v>
      </c>
      <c r="B29" s="10"/>
      <c r="C29" s="3"/>
      <c r="D29" s="3">
        <f>Tabela1[[#This Row],[QUANTIDADE]]*Tabela1[[#This Row],[PREÇO UNITÁRIO]]</f>
        <v>0</v>
      </c>
      <c r="E29" s="1"/>
    </row>
    <row r="30" spans="1:5" x14ac:dyDescent="0.25">
      <c r="A30" s="3" t="s">
        <v>10</v>
      </c>
      <c r="B30" s="10"/>
      <c r="C30" s="3"/>
      <c r="D30" s="3">
        <f>Tabela1[[#This Row],[QUANTIDADE]]*Tabela1[[#This Row],[PREÇO UNITÁRIO]]</f>
        <v>0</v>
      </c>
      <c r="E30" s="1"/>
    </row>
    <row r="31" spans="1:5" x14ac:dyDescent="0.25">
      <c r="A31" s="3" t="s">
        <v>53</v>
      </c>
      <c r="B31" s="10"/>
      <c r="C31" s="3"/>
      <c r="D31" s="3"/>
      <c r="E31" s="1"/>
    </row>
    <row r="32" spans="1:5" x14ac:dyDescent="0.25">
      <c r="A32" s="5" t="s">
        <v>73</v>
      </c>
      <c r="B32" s="9"/>
      <c r="C32" s="5"/>
      <c r="D32" s="5"/>
      <c r="E32" s="1"/>
    </row>
    <row r="33" spans="1:5" x14ac:dyDescent="0.25">
      <c r="A33" s="3" t="s">
        <v>62</v>
      </c>
      <c r="B33" s="10"/>
      <c r="C33" s="3"/>
      <c r="D33" s="3">
        <f>Tabela1[[#This Row],[QUANTIDADE]]*Tabela1[[#This Row],[PREÇO UNITÁRIO]]</f>
        <v>0</v>
      </c>
      <c r="E33" s="1"/>
    </row>
    <row r="34" spans="1:5" x14ac:dyDescent="0.25">
      <c r="A34" s="3" t="s">
        <v>63</v>
      </c>
      <c r="B34" s="10"/>
      <c r="C34" s="3"/>
      <c r="D34" s="3">
        <f>Tabela1[[#This Row],[QUANTIDADE]]*Tabela1[[#This Row],[PREÇO UNITÁRIO]]</f>
        <v>0</v>
      </c>
      <c r="E34" s="1"/>
    </row>
    <row r="35" spans="1:5" x14ac:dyDescent="0.25">
      <c r="A35" s="3" t="s">
        <v>64</v>
      </c>
      <c r="B35" s="10"/>
      <c r="C35" s="3"/>
      <c r="D35" s="3">
        <f>Tabela1[[#This Row],[QUANTIDADE]]*Tabela1[[#This Row],[PREÇO UNITÁRIO]]</f>
        <v>0</v>
      </c>
      <c r="E35" s="1"/>
    </row>
    <row r="36" spans="1:5" x14ac:dyDescent="0.25">
      <c r="A36" s="5" t="s">
        <v>1</v>
      </c>
      <c r="B36" s="9"/>
      <c r="C36" s="5"/>
      <c r="D36" s="5"/>
      <c r="E36" s="1"/>
    </row>
    <row r="37" spans="1:5" x14ac:dyDescent="0.25">
      <c r="A37" s="3" t="s">
        <v>0</v>
      </c>
      <c r="B37" s="10"/>
      <c r="C37" s="3"/>
      <c r="D37" s="3">
        <f>Tabela1[[#This Row],[QUANTIDADE]]*Tabela1[[#This Row],[PREÇO UNITÁRIO]]</f>
        <v>0</v>
      </c>
      <c r="E37" s="1"/>
    </row>
    <row r="38" spans="1:5" x14ac:dyDescent="0.25">
      <c r="A38" s="3" t="s">
        <v>11</v>
      </c>
      <c r="B38" s="10"/>
      <c r="C38" s="3"/>
      <c r="D38" s="3">
        <f>Tabela1[[#This Row],[QUANTIDADE]]*Tabela1[[#This Row],[PREÇO UNITÁRIO]]</f>
        <v>0</v>
      </c>
      <c r="E38" s="1"/>
    </row>
    <row r="39" spans="1:5" x14ac:dyDescent="0.25">
      <c r="A39" s="3" t="s">
        <v>10</v>
      </c>
      <c r="B39" s="10"/>
      <c r="C39" s="3"/>
      <c r="D39" s="3">
        <f>Tabela1[[#This Row],[QUANTIDADE]]*Tabela1[[#This Row],[PREÇO UNITÁRIO]]</f>
        <v>0</v>
      </c>
      <c r="E39" s="1"/>
    </row>
    <row r="40" spans="1:5" x14ac:dyDescent="0.25">
      <c r="A40" s="3" t="s">
        <v>35</v>
      </c>
      <c r="B40" s="10"/>
      <c r="C40" s="3"/>
      <c r="D40" s="3">
        <f>Tabela1[[#This Row],[QUANTIDADE]]*Tabela1[[#This Row],[PREÇO UNITÁRIO]]</f>
        <v>0</v>
      </c>
      <c r="E40" s="1"/>
    </row>
    <row r="41" spans="1:5" x14ac:dyDescent="0.25">
      <c r="A41" s="3" t="s">
        <v>12</v>
      </c>
      <c r="B41" s="10"/>
      <c r="C41" s="3"/>
      <c r="D41" s="3">
        <f>Tabela1[[#This Row],[QUANTIDADE]]*Tabela1[[#This Row],[PREÇO UNITÁRIO]]</f>
        <v>0</v>
      </c>
      <c r="E41" s="1"/>
    </row>
    <row r="42" spans="1:5" x14ac:dyDescent="0.25">
      <c r="A42" s="3" t="s">
        <v>14</v>
      </c>
      <c r="B42" s="10"/>
      <c r="C42" s="3"/>
      <c r="D42" s="3">
        <f>Tabela1[[#This Row],[QUANTIDADE]]*Tabela1[[#This Row],[PREÇO UNITÁRIO]]</f>
        <v>0</v>
      </c>
      <c r="E42" s="1"/>
    </row>
    <row r="43" spans="1:5" x14ac:dyDescent="0.25">
      <c r="A43" s="3" t="s">
        <v>16</v>
      </c>
      <c r="B43" s="10"/>
      <c r="C43" s="3"/>
      <c r="D43" s="3">
        <f>Tabela1[[#This Row],[QUANTIDADE]]*Tabela1[[#This Row],[PREÇO UNITÁRIO]]</f>
        <v>0</v>
      </c>
      <c r="E43" s="1"/>
    </row>
    <row r="44" spans="1:5" x14ac:dyDescent="0.25">
      <c r="A44" s="3" t="s">
        <v>9</v>
      </c>
      <c r="B44" s="10"/>
      <c r="C44" s="3"/>
      <c r="D44" s="3">
        <f>Tabela1[[#This Row],[QUANTIDADE]]*Tabela1[[#This Row],[PREÇO UNITÁRIO]]</f>
        <v>0</v>
      </c>
      <c r="E44" s="1"/>
    </row>
    <row r="45" spans="1:5" x14ac:dyDescent="0.25">
      <c r="A45" s="3" t="s">
        <v>79</v>
      </c>
      <c r="B45" s="10"/>
      <c r="C45" s="3"/>
      <c r="D45" s="3">
        <f>Tabela1[[#This Row],[QUANTIDADE]]*Tabela1[[#This Row],[PREÇO UNITÁRIO]]</f>
        <v>0</v>
      </c>
      <c r="E45" s="1"/>
    </row>
    <row r="46" spans="1:5" x14ac:dyDescent="0.25">
      <c r="A46" s="3" t="s">
        <v>15</v>
      </c>
      <c r="B46" s="10"/>
      <c r="C46" s="3"/>
      <c r="D46" s="3">
        <f>Tabela1[[#This Row],[QUANTIDADE]]*Tabela1[[#This Row],[PREÇO UNITÁRIO]]</f>
        <v>0</v>
      </c>
      <c r="E46" s="1"/>
    </row>
    <row r="47" spans="1:5" x14ac:dyDescent="0.25">
      <c r="A47" s="3" t="s">
        <v>57</v>
      </c>
      <c r="B47" s="10"/>
      <c r="C47" s="3"/>
      <c r="D47" s="3">
        <f>Tabela1[[#This Row],[QUANTIDADE]]*Tabela1[[#This Row],[PREÇO UNITÁRIO]]</f>
        <v>0</v>
      </c>
      <c r="E47" s="1"/>
    </row>
    <row r="48" spans="1:5" x14ac:dyDescent="0.25">
      <c r="A48" s="5" t="s">
        <v>74</v>
      </c>
      <c r="B48" s="9"/>
      <c r="C48" s="5"/>
      <c r="D48" s="5"/>
      <c r="E48" s="1"/>
    </row>
    <row r="49" spans="1:5" x14ac:dyDescent="0.25">
      <c r="A49" s="3" t="s">
        <v>0</v>
      </c>
      <c r="B49" s="10"/>
      <c r="C49" s="3"/>
      <c r="D49" s="3">
        <f>Tabela1[[#This Row],[QUANTIDADE]]*Tabela1[[#This Row],[PREÇO UNITÁRIO]]</f>
        <v>0</v>
      </c>
      <c r="E49" s="1"/>
    </row>
    <row r="50" spans="1:5" x14ac:dyDescent="0.25">
      <c r="A50" s="3" t="s">
        <v>11</v>
      </c>
      <c r="B50" s="10"/>
      <c r="C50" s="3"/>
      <c r="D50" s="3">
        <f>Tabela1[[#This Row],[QUANTIDADE]]*Tabela1[[#This Row],[PREÇO UNITÁRIO]]</f>
        <v>0</v>
      </c>
      <c r="E50" s="1"/>
    </row>
    <row r="51" spans="1:5" x14ac:dyDescent="0.25">
      <c r="A51" s="3" t="s">
        <v>10</v>
      </c>
      <c r="B51" s="10"/>
      <c r="C51" s="3"/>
      <c r="D51" s="3">
        <f>Tabela1[[#This Row],[QUANTIDADE]]*Tabela1[[#This Row],[PREÇO UNITÁRIO]]</f>
        <v>0</v>
      </c>
      <c r="E51" s="1"/>
    </row>
    <row r="52" spans="1:5" x14ac:dyDescent="0.25">
      <c r="A52" s="3" t="s">
        <v>35</v>
      </c>
      <c r="B52" s="10"/>
      <c r="C52" s="3"/>
      <c r="D52" s="3">
        <f>Tabela1[[#This Row],[QUANTIDADE]]*Tabela1[[#This Row],[PREÇO UNITÁRIO]]</f>
        <v>0</v>
      </c>
      <c r="E52" s="1"/>
    </row>
    <row r="53" spans="1:5" x14ac:dyDescent="0.25">
      <c r="A53" s="3" t="s">
        <v>12</v>
      </c>
      <c r="B53" s="10"/>
      <c r="C53" s="3"/>
      <c r="D53" s="3">
        <f>Tabela1[[#This Row],[QUANTIDADE]]*Tabela1[[#This Row],[PREÇO UNITÁRIO]]</f>
        <v>0</v>
      </c>
      <c r="E53" s="1"/>
    </row>
    <row r="54" spans="1:5" x14ac:dyDescent="0.25">
      <c r="A54" s="3" t="s">
        <v>65</v>
      </c>
      <c r="B54" s="10"/>
      <c r="C54" s="3"/>
      <c r="D54" s="3">
        <f>Tabela1[[#This Row],[QUANTIDADE]]*Tabela1[[#This Row],[PREÇO UNITÁRIO]]</f>
        <v>0</v>
      </c>
      <c r="E54" s="1"/>
    </row>
    <row r="55" spans="1:5" x14ac:dyDescent="0.25">
      <c r="A55" s="3" t="s">
        <v>16</v>
      </c>
      <c r="B55" s="10"/>
      <c r="C55" s="3"/>
      <c r="D55" s="3">
        <f>Tabela1[[#This Row],[QUANTIDADE]]*Tabela1[[#This Row],[PREÇO UNITÁRIO]]</f>
        <v>0</v>
      </c>
      <c r="E55" s="1"/>
    </row>
    <row r="56" spans="1:5" x14ac:dyDescent="0.25">
      <c r="A56" s="3" t="s">
        <v>9</v>
      </c>
      <c r="B56" s="10"/>
      <c r="C56" s="3"/>
      <c r="D56" s="3">
        <f>Tabela1[[#This Row],[QUANTIDADE]]*Tabela1[[#This Row],[PREÇO UNITÁRIO]]</f>
        <v>0</v>
      </c>
      <c r="E56" s="1"/>
    </row>
    <row r="57" spans="1:5" x14ac:dyDescent="0.25">
      <c r="A57" s="3" t="s">
        <v>66</v>
      </c>
      <c r="B57" s="10"/>
      <c r="C57" s="3"/>
      <c r="D57" s="3">
        <f>Tabela1[[#This Row],[QUANTIDADE]]*Tabela1[[#This Row],[PREÇO UNITÁRIO]]</f>
        <v>0</v>
      </c>
      <c r="E57" s="1"/>
    </row>
    <row r="58" spans="1:5" x14ac:dyDescent="0.25">
      <c r="A58" s="3" t="s">
        <v>53</v>
      </c>
      <c r="B58" s="10"/>
      <c r="C58" s="3"/>
      <c r="D58" s="3">
        <f>Tabela1[[#This Row],[QUANTIDADE]]*Tabela1[[#This Row],[PREÇO UNITÁRIO]]</f>
        <v>0</v>
      </c>
      <c r="E58" s="1"/>
    </row>
    <row r="59" spans="1:5" x14ac:dyDescent="0.25">
      <c r="A59" s="3" t="s">
        <v>56</v>
      </c>
      <c r="B59" s="10"/>
      <c r="C59" s="3"/>
      <c r="D59" s="3">
        <f>Tabela1[[#This Row],[QUANTIDADE]]*Tabela1[[#This Row],[PREÇO UNITÁRIO]]</f>
        <v>0</v>
      </c>
      <c r="E59" s="1"/>
    </row>
    <row r="60" spans="1:5" x14ac:dyDescent="0.25">
      <c r="A60" s="7" t="s">
        <v>58</v>
      </c>
      <c r="B60" s="12"/>
      <c r="C60" s="3"/>
      <c r="D60" s="3">
        <f>D27+D28+D29+D30+D31+D33+D34+D35+D37+D38+D39+D40+D41+D42+D43+D44+D45+D46+D47+D49+D50+D51+D52+D53+D54+D55+D56+D57+D58+D59</f>
        <v>0</v>
      </c>
      <c r="E60" s="1"/>
    </row>
    <row r="61" spans="1:5" x14ac:dyDescent="0.25">
      <c r="A61" s="6" t="s">
        <v>76</v>
      </c>
      <c r="B61" s="8"/>
      <c r="C61" s="5"/>
      <c r="D61" s="5"/>
      <c r="E61" s="1"/>
    </row>
    <row r="62" spans="1:5" x14ac:dyDescent="0.25">
      <c r="A62" s="3" t="s">
        <v>23</v>
      </c>
      <c r="B62" s="10"/>
      <c r="C62" s="3"/>
      <c r="D62" s="3">
        <f>Tabela1[[#This Row],[QUANTIDADE]]*Tabela1[[#This Row],[PREÇO UNITÁRIO]]</f>
        <v>0</v>
      </c>
      <c r="E62" s="1"/>
    </row>
    <row r="63" spans="1:5" x14ac:dyDescent="0.25">
      <c r="A63" s="3" t="s">
        <v>22</v>
      </c>
      <c r="B63" s="10"/>
      <c r="C63" s="3"/>
      <c r="D63" s="3">
        <f>Tabela1[[#This Row],[QUANTIDADE]]*Tabela1[[#This Row],[PREÇO UNITÁRIO]]</f>
        <v>0</v>
      </c>
      <c r="E63" s="1"/>
    </row>
    <row r="64" spans="1:5" x14ac:dyDescent="0.25">
      <c r="A64" s="3" t="s">
        <v>19</v>
      </c>
      <c r="B64" s="10"/>
      <c r="C64" s="3"/>
      <c r="D64" s="3">
        <f>Tabela1[[#This Row],[QUANTIDADE]]*Tabela1[[#This Row],[PREÇO UNITÁRIO]]</f>
        <v>0</v>
      </c>
      <c r="E64" s="1"/>
    </row>
    <row r="65" spans="1:5" x14ac:dyDescent="0.25">
      <c r="A65" s="3" t="s">
        <v>20</v>
      </c>
      <c r="B65" s="10"/>
      <c r="C65" s="3"/>
      <c r="D65" s="3">
        <f>Tabela1[[#This Row],[QUANTIDADE]]*Tabela1[[#This Row],[PREÇO UNITÁRIO]]</f>
        <v>0</v>
      </c>
      <c r="E65" s="1"/>
    </row>
    <row r="66" spans="1:5" x14ac:dyDescent="0.25">
      <c r="A66" s="3" t="s">
        <v>21</v>
      </c>
      <c r="B66" s="10"/>
      <c r="C66" s="3"/>
      <c r="D66" s="3">
        <f>Tabela1[[#This Row],[QUANTIDADE]]*Tabela1[[#This Row],[PREÇO UNITÁRIO]]</f>
        <v>0</v>
      </c>
      <c r="E66" s="1"/>
    </row>
    <row r="67" spans="1:5" x14ac:dyDescent="0.25">
      <c r="A67" s="3" t="s">
        <v>18</v>
      </c>
      <c r="B67" s="10"/>
      <c r="C67" s="3"/>
      <c r="D67" s="3">
        <f>Tabela1[[#This Row],[QUANTIDADE]]*Tabela1[[#This Row],[PREÇO UNITÁRIO]]</f>
        <v>0</v>
      </c>
      <c r="E67" s="1"/>
    </row>
    <row r="68" spans="1:5" x14ac:dyDescent="0.25">
      <c r="A68" s="3" t="s">
        <v>38</v>
      </c>
      <c r="B68" s="10"/>
      <c r="C68" s="3"/>
      <c r="D68" s="3">
        <f>Tabela1[[#This Row],[QUANTIDADE]]*Tabela1[[#This Row],[PREÇO UNITÁRIO]]</f>
        <v>0</v>
      </c>
      <c r="E68" s="1"/>
    </row>
    <row r="69" spans="1:5" x14ac:dyDescent="0.25">
      <c r="A69" s="3" t="s">
        <v>39</v>
      </c>
      <c r="B69" s="10"/>
      <c r="C69" s="3"/>
      <c r="D69" s="3">
        <f>Tabela1[[#This Row],[QUANTIDADE]]*Tabela1[[#This Row],[PREÇO UNITÁRIO]]</f>
        <v>0</v>
      </c>
      <c r="E69" s="1"/>
    </row>
    <row r="70" spans="1:5" x14ac:dyDescent="0.25">
      <c r="A70" s="3" t="s">
        <v>52</v>
      </c>
      <c r="B70" s="10"/>
      <c r="C70" s="3"/>
      <c r="D70" s="3">
        <f>Tabela1[[#This Row],[QUANTIDADE]]*Tabela1[[#This Row],[PREÇO UNITÁRIO]]</f>
        <v>0</v>
      </c>
      <c r="E70" s="1"/>
    </row>
    <row r="71" spans="1:5" x14ac:dyDescent="0.25">
      <c r="A71" s="3" t="s">
        <v>36</v>
      </c>
      <c r="B71" s="10"/>
      <c r="C71" s="3"/>
      <c r="D71" s="3">
        <f>Tabela1[[#This Row],[QUANTIDADE]]*Tabela1[[#This Row],[PREÇO UNITÁRIO]]</f>
        <v>0</v>
      </c>
      <c r="E71" s="1"/>
    </row>
    <row r="72" spans="1:5" x14ac:dyDescent="0.25">
      <c r="A72" s="3" t="s">
        <v>37</v>
      </c>
      <c r="B72" s="10"/>
      <c r="C72" s="3"/>
      <c r="D72" s="3">
        <f>Tabela1[[#This Row],[QUANTIDADE]]*Tabela1[[#This Row],[PREÇO UNITÁRIO]]</f>
        <v>0</v>
      </c>
      <c r="E72" s="1"/>
    </row>
    <row r="73" spans="1:5" x14ac:dyDescent="0.25">
      <c r="A73" s="7" t="s">
        <v>58</v>
      </c>
      <c r="B73" s="12"/>
      <c r="C73" s="3"/>
      <c r="D73" s="3">
        <f>D62+D63+D64+D65+D66+D67+D68+D69+D70+D71+D72</f>
        <v>0</v>
      </c>
      <c r="E73" s="1"/>
    </row>
    <row r="74" spans="1:5" x14ac:dyDescent="0.25">
      <c r="A74" s="6" t="s">
        <v>77</v>
      </c>
      <c r="B74" s="8"/>
      <c r="C74" s="5"/>
      <c r="D74" s="5"/>
      <c r="E74" s="1"/>
    </row>
    <row r="75" spans="1:5" x14ac:dyDescent="0.25">
      <c r="A75" s="3" t="s">
        <v>40</v>
      </c>
      <c r="B75" s="10"/>
      <c r="C75" s="3"/>
      <c r="D75" s="3">
        <f>Tabela1[[#This Row],[QUANTIDADE]]*Tabela1[[#This Row],[PREÇO UNITÁRIO]]</f>
        <v>0</v>
      </c>
      <c r="E75" s="1"/>
    </row>
    <row r="76" spans="1:5" x14ac:dyDescent="0.25">
      <c r="A76" s="3" t="s">
        <v>41</v>
      </c>
      <c r="B76" s="10"/>
      <c r="C76" s="3"/>
      <c r="D76" s="3">
        <f>Tabela1[[#This Row],[QUANTIDADE]]*Tabela1[[#This Row],[PREÇO UNITÁRIO]]</f>
        <v>0</v>
      </c>
      <c r="E76" s="1"/>
    </row>
    <row r="77" spans="1:5" x14ac:dyDescent="0.25">
      <c r="A77" s="3" t="s">
        <v>42</v>
      </c>
      <c r="B77" s="10"/>
      <c r="C77" s="3"/>
      <c r="D77" s="3">
        <f>Tabela1[[#This Row],[QUANTIDADE]]*Tabela1[[#This Row],[PREÇO UNITÁRIO]]</f>
        <v>0</v>
      </c>
      <c r="E77" s="1"/>
    </row>
    <row r="78" spans="1:5" x14ac:dyDescent="0.25">
      <c r="A78" s="5" t="s">
        <v>34</v>
      </c>
      <c r="B78" s="10"/>
      <c r="C78" s="3"/>
      <c r="D78" s="3"/>
      <c r="E78" s="1"/>
    </row>
    <row r="79" spans="1:5" x14ac:dyDescent="0.25">
      <c r="A79" s="3" t="s">
        <v>43</v>
      </c>
      <c r="B79" s="10"/>
      <c r="C79" s="3"/>
      <c r="D79" s="3">
        <f>Tabela1[[#This Row],[QUANTIDADE]]*Tabela1[[#This Row],[PREÇO UNITÁRIO]]</f>
        <v>0</v>
      </c>
      <c r="E79" s="1"/>
    </row>
    <row r="80" spans="1:5" x14ac:dyDescent="0.25">
      <c r="A80" s="3" t="s">
        <v>44</v>
      </c>
      <c r="B80" s="10"/>
      <c r="C80" s="3"/>
      <c r="D80" s="3">
        <f>Tabela1[[#This Row],[QUANTIDADE]]*Tabela1[[#This Row],[PREÇO UNITÁRIO]]</f>
        <v>0</v>
      </c>
      <c r="E80" s="1"/>
    </row>
    <row r="81" spans="1:5" x14ac:dyDescent="0.25">
      <c r="A81" s="3" t="s">
        <v>45</v>
      </c>
      <c r="B81" s="10"/>
      <c r="C81" s="3"/>
      <c r="D81" s="3">
        <f>Tabela1[[#This Row],[QUANTIDADE]]*Tabela1[[#This Row],[PREÇO UNITÁRIO]]</f>
        <v>0</v>
      </c>
      <c r="E81" s="1"/>
    </row>
    <row r="82" spans="1:5" x14ac:dyDescent="0.25">
      <c r="A82" s="3" t="s">
        <v>46</v>
      </c>
      <c r="B82" s="10"/>
      <c r="C82" s="3"/>
      <c r="D82" s="3">
        <f>Tabela1[[#This Row],[QUANTIDADE]]*Tabela1[[#This Row],[PREÇO UNITÁRIO]]</f>
        <v>0</v>
      </c>
      <c r="E82" s="1"/>
    </row>
    <row r="83" spans="1:5" x14ac:dyDescent="0.25">
      <c r="A83" s="5" t="s">
        <v>24</v>
      </c>
      <c r="B83" s="10"/>
      <c r="C83" s="3"/>
      <c r="D83" s="3"/>
      <c r="E83" s="1"/>
    </row>
    <row r="84" spans="1:5" x14ac:dyDescent="0.25">
      <c r="A84" s="3" t="s">
        <v>49</v>
      </c>
      <c r="B84" s="10"/>
      <c r="C84" s="3"/>
      <c r="D84" s="3">
        <f>Tabela1[[#This Row],[QUANTIDADE]]*Tabela1[[#This Row],[PREÇO UNITÁRIO]]</f>
        <v>0</v>
      </c>
      <c r="E84" s="1"/>
    </row>
    <row r="85" spans="1:5" x14ac:dyDescent="0.25">
      <c r="A85" s="3" t="s">
        <v>50</v>
      </c>
      <c r="B85" s="10"/>
      <c r="C85" s="3"/>
      <c r="D85" s="3">
        <f>Tabela1[[#This Row],[QUANTIDADE]]*Tabela1[[#This Row],[PREÇO UNITÁRIO]]</f>
        <v>0</v>
      </c>
      <c r="E85" s="1"/>
    </row>
    <row r="86" spans="1:5" x14ac:dyDescent="0.25">
      <c r="A86" s="5" t="s">
        <v>47</v>
      </c>
      <c r="B86" s="10"/>
      <c r="C86" s="3"/>
      <c r="D86" s="3"/>
      <c r="E86" s="1"/>
    </row>
    <row r="87" spans="1:5" x14ac:dyDescent="0.25">
      <c r="A87" s="3" t="s">
        <v>48</v>
      </c>
      <c r="B87" s="10"/>
      <c r="C87" s="3"/>
      <c r="D87" s="3">
        <f>Tabela1[[#This Row],[QUANTIDADE]]*Tabela1[[#This Row],[PREÇO UNITÁRIO]]</f>
        <v>0</v>
      </c>
      <c r="E87" s="1"/>
    </row>
    <row r="88" spans="1:5" x14ac:dyDescent="0.25">
      <c r="A88" s="3" t="s">
        <v>51</v>
      </c>
      <c r="B88" s="10"/>
      <c r="C88" s="3"/>
      <c r="D88" s="3">
        <f>Tabela1[[#This Row],[QUANTIDADE]]*Tabela1[[#This Row],[PREÇO UNITÁRIO]]</f>
        <v>0</v>
      </c>
      <c r="E88" s="1"/>
    </row>
    <row r="89" spans="1:5" x14ac:dyDescent="0.25">
      <c r="A89" s="7" t="s">
        <v>58</v>
      </c>
      <c r="B89" s="12"/>
      <c r="C89" s="3"/>
      <c r="D89" s="3">
        <f>D75+D76+D77+D78+D79+D80+D81+D82+D83+D84+D85+D86+D87+D88</f>
        <v>0</v>
      </c>
      <c r="E89" s="1"/>
    </row>
    <row r="90" spans="1:5" x14ac:dyDescent="0.25">
      <c r="A90" s="6" t="s">
        <v>78</v>
      </c>
      <c r="B90" s="8"/>
      <c r="C90" s="5"/>
      <c r="D90" s="5"/>
      <c r="E90" s="1"/>
    </row>
    <row r="91" spans="1:5" x14ac:dyDescent="0.25">
      <c r="A91" s="3" t="s">
        <v>25</v>
      </c>
      <c r="B91" s="10"/>
      <c r="C91" s="3"/>
      <c r="D91" s="3">
        <f>Tabela1[[#This Row],[QUANTIDADE]]*Tabela1[[#This Row],[PREÇO UNITÁRIO]]</f>
        <v>0</v>
      </c>
      <c r="E91" s="1"/>
    </row>
    <row r="92" spans="1:5" x14ac:dyDescent="0.25">
      <c r="A92" s="3" t="s">
        <v>30</v>
      </c>
      <c r="B92" s="10"/>
      <c r="C92" s="3"/>
      <c r="D92" s="3">
        <f>Tabela1[[#This Row],[QUANTIDADE]]*Tabela1[[#This Row],[PREÇO UNITÁRIO]]</f>
        <v>0</v>
      </c>
      <c r="E92" s="1"/>
    </row>
    <row r="93" spans="1:5" x14ac:dyDescent="0.25">
      <c r="A93" s="3" t="s">
        <v>31</v>
      </c>
      <c r="B93" s="10"/>
      <c r="C93" s="3"/>
      <c r="D93" s="3">
        <f>Tabela1[[#This Row],[QUANTIDADE]]*Tabela1[[#This Row],[PREÇO UNITÁRIO]]</f>
        <v>0</v>
      </c>
      <c r="E93" s="1"/>
    </row>
    <row r="94" spans="1:5" x14ac:dyDescent="0.25">
      <c r="A94" s="3" t="s">
        <v>32</v>
      </c>
      <c r="B94" s="10"/>
      <c r="C94" s="3"/>
      <c r="D94" s="3">
        <f>Tabela1[[#This Row],[QUANTIDADE]]*Tabela1[[#This Row],[PREÇO UNITÁRIO]]</f>
        <v>0</v>
      </c>
      <c r="E94" s="1"/>
    </row>
    <row r="95" spans="1:5" x14ac:dyDescent="0.25">
      <c r="A95" s="3" t="s">
        <v>33</v>
      </c>
      <c r="B95" s="10"/>
      <c r="C95" s="3"/>
      <c r="D95" s="3">
        <f>Tabela1[[#This Row],[QUANTIDADE]]*Tabela1[[#This Row],[PREÇO UNITÁRIO]]</f>
        <v>0</v>
      </c>
      <c r="E95" s="1"/>
    </row>
    <row r="96" spans="1:5" x14ac:dyDescent="0.25">
      <c r="A96" s="3" t="s">
        <v>26</v>
      </c>
      <c r="B96" s="10"/>
      <c r="C96" s="3"/>
      <c r="D96" s="3">
        <f>Tabela1[[#This Row],[QUANTIDADE]]*Tabela1[[#This Row],[PREÇO UNITÁRIO]]</f>
        <v>0</v>
      </c>
      <c r="E96" s="1"/>
    </row>
    <row r="97" spans="1:5" x14ac:dyDescent="0.25">
      <c r="A97" s="3" t="s">
        <v>27</v>
      </c>
      <c r="B97" s="10"/>
      <c r="C97" s="3"/>
      <c r="D97" s="3">
        <f>Tabela1[[#This Row],[QUANTIDADE]]*Tabela1[[#This Row],[PREÇO UNITÁRIO]]</f>
        <v>0</v>
      </c>
      <c r="E97" s="1"/>
    </row>
    <row r="98" spans="1:5" x14ac:dyDescent="0.25">
      <c r="A98" s="3" t="s">
        <v>28</v>
      </c>
      <c r="B98" s="10"/>
      <c r="C98" s="3"/>
      <c r="D98" s="3">
        <f>Tabela1[[#This Row],[QUANTIDADE]]*Tabela1[[#This Row],[PREÇO UNITÁRIO]]</f>
        <v>0</v>
      </c>
      <c r="E98" s="1"/>
    </row>
    <row r="99" spans="1:5" x14ac:dyDescent="0.25">
      <c r="A99" s="3" t="s">
        <v>29</v>
      </c>
      <c r="B99" s="10"/>
      <c r="C99" s="3"/>
      <c r="D99" s="3">
        <f>Tabela1[[#This Row],[QUANTIDADE]]*Tabela1[[#This Row],[PREÇO UNITÁRIO]]</f>
        <v>0</v>
      </c>
      <c r="E99" s="1"/>
    </row>
    <row r="100" spans="1:5" x14ac:dyDescent="0.25">
      <c r="A100" s="7" t="s">
        <v>58</v>
      </c>
      <c r="B100" s="12"/>
      <c r="C100" s="3"/>
      <c r="D100" s="3">
        <f>D91+D92+D93+D94+D95+D96+D97+D98+D99</f>
        <v>0</v>
      </c>
      <c r="E100" s="1"/>
    </row>
    <row r="101" spans="1:5" x14ac:dyDescent="0.25">
      <c r="A101" s="7" t="s">
        <v>59</v>
      </c>
      <c r="B101" s="12"/>
      <c r="C101" s="3"/>
      <c r="D101" s="7">
        <f>D18+D24+D60+D73+D89+D100</f>
        <v>0</v>
      </c>
      <c r="E101" s="1"/>
    </row>
  </sheetData>
  <mergeCells count="2">
    <mergeCell ref="A2:D2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2021-01-16T13:13:55Z</dcterms:created>
  <dcterms:modified xsi:type="dcterms:W3CDTF">2021-01-19T23:52:49Z</dcterms:modified>
</cp:coreProperties>
</file>